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723 вентиляция зданий решеток ГОКС\Договор и приложения к нему\"/>
    </mc:Choice>
  </mc:AlternateContent>
  <bookViews>
    <workbookView xWindow="0" yWindow="0" windowWidth="28800" windowHeight="12435" tabRatio="771"/>
  </bookViews>
  <sheets>
    <sheet name="Мои данные" sheetId="8" r:id="rId1"/>
  </sheets>
  <definedNames>
    <definedName name="_xlnm.Print_Titles" localSheetId="0">'Мои данные'!$12:$12</definedName>
  </definedNames>
  <calcPr calcId="152511"/>
</workbook>
</file>

<file path=xl/calcChain.xml><?xml version="1.0" encoding="utf-8"?>
<calcChain xmlns="http://schemas.openxmlformats.org/spreadsheetml/2006/main">
  <c r="I82" i="8" l="1"/>
  <c r="I77" i="8"/>
  <c r="H77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<sst xmlns="http://schemas.openxmlformats.org/spreadsheetml/2006/main" count="228" uniqueCount="173">
  <si>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</si>
  <si>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</si>
  <si>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</si>
  <si>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</si>
  <si>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</si>
  <si>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</si>
  <si>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</si>
  <si>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</si>
  <si>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</si>
  <si>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</si>
  <si>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ЛСР-1</t>
  </si>
  <si>
    <t>ЛСР-2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</si>
  <si>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</si>
  <si>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</si>
  <si>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</si>
  <si>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01.1.01.09-0026</t>
  </si>
  <si>
    <t>Шнур асбестовый общего назначения ШАОН, диаметр 8-10 мм</t>
  </si>
  <si>
    <t>т</t>
  </si>
  <si>
    <t>01.1.02.08-0001</t>
  </si>
  <si>
    <t>Прокладки из паронита ПМБ, толщина 1 мм, диаметр 50 мм</t>
  </si>
  <si>
    <t>1000 шт</t>
  </si>
  <si>
    <t>01.3.01.06-0050</t>
  </si>
  <si>
    <t>Смазка универсальная тугоплавкая УТ (консталин жировой)</t>
  </si>
  <si>
    <t>01.7.02.09-0002</t>
  </si>
  <si>
    <t>Шпагат бумажный, диаметр 2,5 мм</t>
  </si>
  <si>
    <t>кг</t>
  </si>
  <si>
    <t>01.7.03.04-0001</t>
  </si>
  <si>
    <t>Электроэнергия</t>
  </si>
  <si>
    <t>кВт-ч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</si>
  <si>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</si>
  <si>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</si>
  <si>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</si>
  <si>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</si>
  <si>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</si>
  <si>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</si>
  <si>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01.7.11.07-0227</t>
  </si>
  <si>
    <t>Электроды сварочные для сварки низколегированных и углеродистых сталей УОНИ 13/45, Э42А, диаметр 4-5 мм</t>
  </si>
  <si>
    <t>01.7.15.02-0051</t>
  </si>
  <si>
    <t>Болты анкерные</t>
  </si>
  <si>
    <t>01.7.15.03-0031</t>
  </si>
  <si>
    <t>Болты стальные оцинкованные с шестигранной головкой и оцинкованной шестигранной гайкой, диаметр резьбы болта и гайки М6, длина болта 12-60 мм</t>
  </si>
  <si>
    <t>01.7.15.03-0042</t>
  </si>
  <si>
    <t>Болты с гайками и шайбами строительные</t>
  </si>
  <si>
    <t>01.7.15.07-0022</t>
  </si>
  <si>
    <t>Дюбели полиэтиленовые распорные, диаметр 6 мм, длина 40 мм</t>
  </si>
  <si>
    <t>01.7.15.07-0152</t>
  </si>
  <si>
    <t>Дюбели пластмассовые с шурупами, диаметр 6 мм, длина 35 мм, диаметр шурупа 3,5 мм, длина шурупа 50 мм</t>
  </si>
  <si>
    <t>100 шт</t>
  </si>
  <si>
    <t>01.7.15.14-0165</t>
  </si>
  <si>
    <t>Шурупы самонарезающие стальные с полукруглой головкой и прямым шлицем, остроконечные, диаметр 4 мм, длина 40 мм</t>
  </si>
  <si>
    <t>01.7.19.04-0031</t>
  </si>
  <si>
    <t>Прокладки резиновые (пластина техническая прессованная)</t>
  </si>
  <si>
    <t>04.3.01.09-0014</t>
  </si>
  <si>
    <t>Раствор готовый кладочный, цементный, М100</t>
  </si>
  <si>
    <t>м3</t>
  </si>
  <si>
    <t>07.2.07.04-0007</t>
  </si>
  <si>
    <t>Конструкции стальные индивидуального изготовления из сортового проката</t>
  </si>
  <si>
    <t>08.3.02.01-0041</t>
  </si>
  <si>
    <t>Ленты стальные упаковочные, мягкие, нормальной точности по толщине и ширине 0,7х20-50 мм</t>
  </si>
  <si>
    <t>08.3.03.04-0021</t>
  </si>
  <si>
    <t>Проволока стальная низкоуглеродистая общего назначения, диаметр 0,8 мм</t>
  </si>
  <si>
    <t>08.3.03.04-0025</t>
  </si>
  <si>
    <t>Проволока стальная низкоуглеродистая общего назначения, диаметр 2,0 мм</t>
  </si>
  <si>
    <t>08.3.03.05-0011</t>
  </si>
  <si>
    <t>Проволока стальная низкоуглеродистая оцинкованная разного назначения, диаметр 1,1 мм</t>
  </si>
  <si>
    <t>08.3.03.05-0020</t>
  </si>
  <si>
    <t>Проволока стальная низкоуглеродистая оцинкованная разного назначения, диаметр 6,0 мм</t>
  </si>
  <si>
    <t>08.3.05.05-0054</t>
  </si>
  <si>
    <t>Сталь листовая оцинкованная, толщина 0,8 мм</t>
  </si>
  <si>
    <t>08.4.03.02-0002</t>
  </si>
  <si>
    <t>Сталь арматурная горячекатаная гладкая, класс A-I, диаметр 6-22 мм</t>
  </si>
  <si>
    <t>10.3.02.03-0011</t>
  </si>
  <si>
    <t>Припои оловянно-свинцовые бессурьмянистые, марка ПОС30</t>
  </si>
  <si>
    <t>14.4.02.04-0142</t>
  </si>
  <si>
    <t>Краска масляная МА-0115, мумия, сурик железный</t>
  </si>
  <si>
    <t>14.4.03.03-0002</t>
  </si>
  <si>
    <t>Лак битумный БТ-123</t>
  </si>
  <si>
    <t>14.5.04.03-0002</t>
  </si>
  <si>
    <t>Мастика герметизирующая нетвердеющая из синтетического каучука для заполнения и герметизации швов стеклянного ограждения теплиц</t>
  </si>
  <si>
    <t>18.5.08.18-0071</t>
  </si>
  <si>
    <t>Кронштейны и подставки под оборудование из сортовой стали</t>
  </si>
  <si>
    <t>20.1.02.23-0082</t>
  </si>
  <si>
    <t>Перемычки гибкие, тип ПГС-50</t>
  </si>
  <si>
    <t>10 шт</t>
  </si>
  <si>
    <t>23.8.03.11-0127</t>
  </si>
  <si>
    <t>Фланец стальной плоский приварной с соединительным выступом, марка стали 20, номинальное давление 1 МПа, номинальный диаметр 40 мм</t>
  </si>
  <si>
    <t>шт</t>
  </si>
  <si>
    <t>23.8.03.11-0253</t>
  </si>
  <si>
    <t>Фланец стальной плоский приварной, марка стали 20, температурный предел применения от -30 °C до +300 °C, номинальное давление 1,0 МПа, номинальный диаметр 150 мм</t>
  </si>
  <si>
    <t>ТЦ_19.2.03.08_63_6311143186_16.03.2023_02</t>
  </si>
  <si>
    <t>Рамка из. оц. стали  с натянутой оц. сеткой  200х100</t>
  </si>
  <si>
    <t>373,33
448_x000D_
/1,2</t>
  </si>
  <si>
    <t>ТЦ_19.3.01.04_63_6311143186_16.03.2023_02</t>
  </si>
  <si>
    <t>Заслонка регулирующая KCH 100 Ned</t>
  </si>
  <si>
    <t>1636,33
1963,6_x000D_
/1,2</t>
  </si>
  <si>
    <t>ТЦ_19.3.03.01_63_6311143186_16.03.2023_02</t>
  </si>
  <si>
    <t>365,33
438,4_x000D_
/1,2</t>
  </si>
  <si>
    <t>1812,00
2174,4_x000D_
/1,2</t>
  </si>
  <si>
    <t>ТЦ_20.2.06.05_63_6311143186_16.03.2023_02</t>
  </si>
  <si>
    <t>Кронштейн крепления вентилятора KKV 100</t>
  </si>
  <si>
    <t>1088,50
1306,2_x000D_
/1,2</t>
  </si>
  <si>
    <t>ТЦ_23.1.02.06_63_6311143186_16.03.2023_02</t>
  </si>
  <si>
    <t>Хомут соединительный HTK 100</t>
  </si>
  <si>
    <t>849,92
1019,9_x000D_
/1,2</t>
  </si>
  <si>
    <t>ТЦ_61.2.04.02_63_6311143186_16.03.2023_02</t>
  </si>
  <si>
    <t>Датчик перепада давления DVL-200</t>
  </si>
  <si>
    <t>3221,50
3865,8_x000D_
/1,2</t>
  </si>
  <si>
    <t>ТЦ_63.4.03.01_63_6311143186_16.03.2023_02</t>
  </si>
  <si>
    <t>Датчик температуры канальный ARK-3S</t>
  </si>
  <si>
    <t>4195,17
5034,2_x000D_
/1,2</t>
  </si>
  <si>
    <t>ТЦ_64.1.01.02_63_6311143186_16.03.2023_02</t>
  </si>
  <si>
    <t>Подставка под привод PP Ned</t>
  </si>
  <si>
    <t>259,92
311,9_x000D_
/1,2</t>
  </si>
  <si>
    <t>ТЦ_64.1.02.01_63_6311143186_16.03.2023_02</t>
  </si>
  <si>
    <t>Радиальный вентилятор KVR 100/1</t>
  </si>
  <si>
    <t>9755,42
11706,5_x000D_
/1,2</t>
  </si>
  <si>
    <t>ТЦ_64.4.02.04_63_6311143186_16.03.2023_02</t>
  </si>
  <si>
    <t>Регулятор скорости STY-1,5</t>
  </si>
  <si>
    <t>4998,50
5998,2_x000D_
/1,2</t>
  </si>
  <si>
    <t>ТЦ_64.5.02.08_63_6311143186_16.03.2023_02</t>
  </si>
  <si>
    <t>Электрический нагреватель KEA 100/1,5</t>
  </si>
  <si>
    <t>8800,17
10560,2_x000D_
/1,2</t>
  </si>
  <si>
    <t>ТЦ_69.3.01.03_63_6311143186_16.03.2023_02</t>
  </si>
  <si>
    <t>Привод PDS 02/230.DT (для засл. прит. канала)</t>
  </si>
  <si>
    <t>7859,08
9430,9_x000D_
/1,2</t>
  </si>
  <si>
    <t>ФСБЦ-12.2.04.01-0001</t>
  </si>
  <si>
    <t>Маты из минеральной ваты, кашированные фольгой, плотность 43 кг/м3, теплопроводность не более 0,12 Вт/(м*К), сжимаемость не более 45 %, упругость не менее 95 %, предельная температура изолируемой поверхности от -180 до +570 °C, толщина 50 мм</t>
  </si>
  <si>
    <t>ФСБЦ-14.5.01.05-0010</t>
  </si>
  <si>
    <t>Герметик пенополиуретановый (пена монтажная) универсальный, объем 750 мл _  (для изоляции 63-110 мм)</t>
  </si>
  <si>
    <t>ФСБЦ-19.1.01.03-0071</t>
  </si>
  <si>
    <t>Воздуховоды из оцинкованной стали, прямой участок, толщина 0,5 мм, диаметр до 200 мм_ (толщ.0,55 мм)</t>
  </si>
  <si>
    <t>м2</t>
  </si>
  <si>
    <t>ФСБЦ-19.1.01.09-0205</t>
  </si>
  <si>
    <t>Изделия фасонные для воздуховодов из оцинкованной стали с шиной и уголками, толщина 0,5-0,55 мм, периметр 1000 мм</t>
  </si>
  <si>
    <t>ФСБЦ-19.1.01.11-0014</t>
  </si>
  <si>
    <t>Хомут для крепления воздуховодов, диаметр 100 мм</t>
  </si>
  <si>
    <t>ФСБЦ-19.2.03.01-1000</t>
  </si>
  <si>
    <t>Решетка жалюзийная наружная из алюминия круглого сечения, диаметр 160 мм_ (100мм)</t>
  </si>
  <si>
    <t>ФСБЦ-20.2.05.04-0022</t>
  </si>
  <si>
    <t>Кабель-канал (короб), размеры 10х15 мм _ (Миниканал самоклеющийся 12х12 TMR (00308))</t>
  </si>
  <si>
    <t>ФСБЦ-20.2.05.09-0011</t>
  </si>
  <si>
    <t>Углы внешние изменяемые для кабель-канала, размеры 16х16 мм_ (Угол внешний АЕМ 12х12 GM ДКС)</t>
  </si>
  <si>
    <t>ФСБЦ-20.2.05.09-0031</t>
  </si>
  <si>
    <t>Углы внутренние изменяемые для кабель-канала, размеры 16х16 мм _ (Угол внутренний АЕМ 12х12 GM ДКС)</t>
  </si>
  <si>
    <t>ФСБЦ-20.2.05.09-0061</t>
  </si>
  <si>
    <t>Углы плоские для кабель-канала, размеры 16х16 мм _ (Угол плоский АРМ 12х12 ДКС)</t>
  </si>
  <si>
    <t>ФСБЦ-20.2.05.10-0011</t>
  </si>
  <si>
    <t>Соединения на стык для короба, размеры 16х16 мм _ (Соединитель стыков миниканала 12х12 GM ДКС)</t>
  </si>
  <si>
    <t>ФСБЦ-21.1.06.10-0378</t>
  </si>
  <si>
    <t>Кабель силовой с медными жилами ВВГнг(А)-LS 3х4ок(N, PE)-1000</t>
  </si>
  <si>
    <t>1000 м</t>
  </si>
  <si>
    <t>ФСБЦ-24.3.01.02-0021</t>
  </si>
  <si>
    <t>Трубы гибкие гофрированные, легкие, из самозатухающего ПВХ, с зондом, номинальный диаметр 16 мм</t>
  </si>
  <si>
    <t>Итого "Материалы"</t>
  </si>
  <si>
    <t xml:space="preserve">               Оборудование</t>
  </si>
  <si>
    <t>ТЦ_20.4.04.02_63_6319224535_27.01.2023_02</t>
  </si>
  <si>
    <t>Щит распределительный, односекционный, один ввод, навесной, ~380/220В, 50 Гц, IP31, ШхГхВ 221x136x90 мм (ЩВ)</t>
  </si>
  <si>
    <t>ТЦ_62.1.01.05_63_6319224535_27.01.2023_02</t>
  </si>
  <si>
    <t>Автоматический выключатель OptiDin BM63-1C16-УХЛ3 КЭАЗ</t>
  </si>
  <si>
    <t>ТЦ_64.4.02.02_63_6311143186_16.03.2023_02</t>
  </si>
  <si>
    <t>Блок управления ACE A-3-10</t>
  </si>
  <si>
    <t>57570,33
69084,4_x000D_
/1,2</t>
  </si>
  <si>
    <t>Итого "Оборудование"</t>
  </si>
  <si>
    <t>(наименование стройки)</t>
  </si>
  <si>
    <t xml:space="preserve">ВЕДОМОСТЬ РЕСУРСОВ </t>
  </si>
  <si>
    <t>630201-I-6-1--41-1-ОВ1.СО; 630201-I-6-1--41-1-ЗС1.СО; 630201-I-6-1--41-1-АР1</t>
  </si>
  <si>
    <t>к Проекту 630201-I-6-1--41-1-ОВ3.СО; 630201-I-6-1--41-1-ЗС2.СО; 630201-I-6-1--41-1-АР3</t>
  </si>
  <si>
    <t>Доработка системы вентиляции. I этап</t>
  </si>
  <si>
    <t>Доработка системы вентиляции. II этап</t>
  </si>
  <si>
    <t>Кассетная вставка KVC 100 Ned</t>
  </si>
  <si>
    <t>Фильтр кассетный KFC 100 Ned</t>
  </si>
  <si>
    <t>Составил:______________О.А. Молодцова</t>
  </si>
  <si>
    <t>Сооружения доочистки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</si>
</sst>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8">
    <xf numFmtId="0" fontId="0" fillId="0" borderId="0" xfId="0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14" fillId="0" borderId="0" xfId="0" applyFont="1"/>
    <xf numFmtId="0" fontId="16" fillId="0" borderId="0" xfId="0" applyFont="1" applyBorder="1" applyAlignment="1">
      <alignment horizontal="center" vertical="center"/>
    </xf>
    <xf numFmtId="0" fontId="7" fillId="0" borderId="0" xfId="23" applyFont="1" applyAlignment="1">
      <alignment vertical="top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2" fontId="10" fillId="0" borderId="1" xfId="0" applyNumberFormat="1" applyFont="1" applyBorder="1" applyAlignment="1">
      <alignment horizontal="right" vertical="top" wrapText="1"/>
    </xf>
    <xf numFmtId="49" fontId="10" fillId="0" borderId="5" xfId="23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0" xfId="23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23" applyFont="1" applyAlignment="1">
      <alignment horizontal="center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85"/>
  <sheetViews>
    <sheetView showGridLines="0" tabSelected="1" topLeftCell="B1" zoomScaleNormal="100" workbookViewId="0">
      <selection activeCell="C15" sqref="C15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8.57031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1" spans="1:9" customFormat="1" x14ac:dyDescent="0.2">
      <c r="B1" s="19"/>
      <c r="C1" s="20"/>
      <c r="D1" s="21"/>
      <c r="E1" s="22"/>
      <c r="F1" s="22"/>
      <c r="G1" s="22"/>
      <c r="H1" s="22"/>
    </row>
    <row r="2" spans="1:9" s="23" customFormat="1" ht="32.25" customHeight="1" x14ac:dyDescent="0.15">
      <c r="A2" s="29" t="s">
        <v>172</v>
      </c>
      <c r="B2" s="29"/>
      <c r="C2" s="29"/>
      <c r="D2" s="29"/>
      <c r="E2" s="29"/>
      <c r="F2" s="29"/>
      <c r="G2" s="29"/>
      <c r="H2" s="29"/>
      <c r="I2" s="29"/>
    </row>
    <row r="3" spans="1:9" s="23" customFormat="1" ht="11.25" x14ac:dyDescent="0.15">
      <c r="A3" s="30" t="s">
        <v>163</v>
      </c>
      <c r="B3" s="30"/>
      <c r="C3" s="30"/>
      <c r="D3" s="30"/>
      <c r="E3" s="30"/>
      <c r="F3" s="30"/>
      <c r="G3" s="30"/>
      <c r="H3" s="30"/>
      <c r="I3" s="30"/>
    </row>
    <row r="4" spans="1:9" s="23" customFormat="1" ht="15" x14ac:dyDescent="0.15">
      <c r="A4" s="24"/>
      <c r="B4" s="24"/>
      <c r="C4" s="24"/>
      <c r="D4" s="24"/>
      <c r="E4" s="24"/>
      <c r="F4" s="24"/>
      <c r="G4" s="24"/>
      <c r="H4" s="24"/>
    </row>
    <row r="5" spans="1:9" s="23" customFormat="1" ht="15" x14ac:dyDescent="0.15">
      <c r="A5" s="31" t="s">
        <v>164</v>
      </c>
      <c r="B5" s="31"/>
      <c r="C5" s="31"/>
      <c r="D5" s="31"/>
      <c r="E5" s="31"/>
      <c r="F5" s="31"/>
      <c r="G5" s="31"/>
      <c r="H5" s="31"/>
      <c r="I5" s="31"/>
    </row>
    <row r="6" spans="1:9" s="23" customFormat="1" ht="12.75" customHeight="1" x14ac:dyDescent="0.15">
      <c r="A6" s="32" t="s">
        <v>166</v>
      </c>
      <c r="B6" s="32"/>
      <c r="C6" s="32"/>
      <c r="D6" s="32"/>
      <c r="E6" s="32"/>
      <c r="F6" s="32"/>
      <c r="G6" s="32"/>
      <c r="H6" s="32"/>
      <c r="I6" s="32"/>
    </row>
    <row r="7" spans="1:9" s="23" customFormat="1" ht="11.25" customHeight="1" x14ac:dyDescent="0.15">
      <c r="A7" s="26"/>
      <c r="B7" s="47" t="s">
        <v>165</v>
      </c>
      <c r="C7" s="47"/>
      <c r="D7" s="47"/>
      <c r="E7" s="47"/>
      <c r="F7" s="47"/>
      <c r="G7" s="47"/>
      <c r="H7" s="47"/>
      <c r="I7" s="47"/>
    </row>
    <row r="8" spans="1:9" ht="15" customHeight="1" x14ac:dyDescent="0.2">
      <c r="B8" s="25"/>
      <c r="C8" s="25"/>
      <c r="D8" s="25"/>
      <c r="E8" s="25"/>
      <c r="F8" s="25"/>
      <c r="G8" s="25"/>
      <c r="H8" s="25"/>
      <c r="I8" s="25"/>
    </row>
    <row r="9" spans="1:9" ht="12.75" customHeight="1" x14ac:dyDescent="0.2">
      <c r="B9" s="37" t="s">
        <v>8</v>
      </c>
      <c r="C9" s="40" t="s">
        <v>0</v>
      </c>
      <c r="D9" s="40" t="s">
        <v>1</v>
      </c>
      <c r="E9" s="43" t="s">
        <v>7</v>
      </c>
      <c r="F9" s="46" t="s">
        <v>4</v>
      </c>
      <c r="G9" s="46"/>
      <c r="H9" s="46" t="s">
        <v>6</v>
      </c>
      <c r="I9" s="46"/>
    </row>
    <row r="10" spans="1:9" ht="12.75" customHeight="1" x14ac:dyDescent="0.2">
      <c r="B10" s="38"/>
      <c r="C10" s="41"/>
      <c r="D10" s="41"/>
      <c r="E10" s="44"/>
      <c r="F10" s="8" t="s">
        <v>2</v>
      </c>
      <c r="G10" s="8" t="s">
        <v>3</v>
      </c>
      <c r="H10" s="8" t="s">
        <v>2</v>
      </c>
      <c r="I10" s="8" t="s">
        <v>3</v>
      </c>
    </row>
    <row r="11" spans="1:9" x14ac:dyDescent="0.2">
      <c r="B11" s="39"/>
      <c r="C11" s="42"/>
      <c r="D11" s="42"/>
      <c r="E11" s="45"/>
      <c r="F11" s="7" t="s">
        <v>5</v>
      </c>
      <c r="G11" s="7" t="s">
        <v>5</v>
      </c>
      <c r="H11" s="7" t="s">
        <v>5</v>
      </c>
      <c r="I11" s="7" t="s">
        <v>5</v>
      </c>
    </row>
    <row r="12" spans="1:9" x14ac:dyDescent="0.2">
      <c r="B12" s="9">
        <v>1</v>
      </c>
      <c r="C12" s="9">
        <v>2</v>
      </c>
      <c r="D12" s="9">
        <v>3</v>
      </c>
      <c r="E12" s="10">
        <v>4</v>
      </c>
      <c r="F12" s="9">
        <v>5</v>
      </c>
      <c r="G12" s="9">
        <v>6</v>
      </c>
      <c r="H12" s="9">
        <v>7</v>
      </c>
      <c r="I12" s="9">
        <v>8</v>
      </c>
    </row>
    <row r="13" spans="1:9" ht="17.850000000000001" customHeight="1" x14ac:dyDescent="0.2">
      <c r="B13" s="33" t="s">
        <v>9</v>
      </c>
      <c r="C13" s="34"/>
      <c r="D13" s="34"/>
      <c r="E13" s="34"/>
      <c r="F13" s="34"/>
      <c r="G13" s="34"/>
      <c r="H13" s="34"/>
      <c r="I13" s="34"/>
    </row>
    <row r="14" spans="1:9" ht="25.5" x14ac:dyDescent="0.2">
      <c r="B14" s="11" t="s">
        <v>10</v>
      </c>
      <c r="C14" s="12" t="s">
        <v>167</v>
      </c>
      <c r="D14" s="13"/>
      <c r="E14" s="11">
        <v>1</v>
      </c>
      <c r="F14" s="14"/>
      <c r="G14" s="14"/>
      <c r="H14" s="14"/>
      <c r="I14" s="14"/>
    </row>
    <row r="15" spans="1:9" ht="25.5" x14ac:dyDescent="0.2">
      <c r="B15" s="11" t="s">
        <v>11</v>
      </c>
      <c r="C15" s="12" t="s">
        <v>168</v>
      </c>
      <c r="D15" s="13"/>
      <c r="E15" s="11">
        <v>1</v>
      </c>
      <c r="F15" s="14"/>
      <c r="G15" s="14"/>
      <c r="H15" s="14"/>
      <c r="I15" s="14"/>
    </row>
    <row r="16" spans="1:9" ht="17.850000000000001" customHeight="1" x14ac:dyDescent="0.2">
      <c r="B16" s="33" t="s">
        <v>12</v>
      </c>
      <c r="C16" s="34"/>
      <c r="D16" s="34"/>
      <c r="E16" s="34"/>
      <c r="F16" s="34"/>
      <c r="G16" s="34"/>
      <c r="H16" s="34"/>
      <c r="I16" s="34"/>
    </row>
    <row r="17" spans="2:9" ht="17.850000000000001" customHeight="1" x14ac:dyDescent="0.2">
      <c r="B17" s="33" t="s">
        <v>13</v>
      </c>
      <c r="C17" s="34"/>
      <c r="D17" s="34"/>
      <c r="E17" s="34"/>
      <c r="F17" s="34"/>
      <c r="G17" s="34"/>
      <c r="H17" s="34"/>
      <c r="I17" s="34"/>
    </row>
    <row r="18" spans="2:9" ht="17.850000000000001" customHeight="1" x14ac:dyDescent="0.2">
      <c r="B18" s="35" t="s">
        <v>14</v>
      </c>
      <c r="C18" s="36"/>
      <c r="D18" s="36"/>
      <c r="E18" s="36"/>
      <c r="F18" s="36"/>
      <c r="G18" s="36"/>
      <c r="H18" s="36"/>
      <c r="I18" s="36"/>
    </row>
    <row r="19" spans="2:9" ht="25.5" x14ac:dyDescent="0.2">
      <c r="B19" s="15" t="s">
        <v>15</v>
      </c>
      <c r="C19" s="16" t="s">
        <v>16</v>
      </c>
      <c r="D19" s="17" t="s">
        <v>17</v>
      </c>
      <c r="E19" s="15">
        <v>5.4E-6</v>
      </c>
      <c r="F19" s="18">
        <v>286707.84999999998</v>
      </c>
      <c r="G19" s="18">
        <v>292442.01</v>
      </c>
      <c r="H19" s="18">
        <v>1.54</v>
      </c>
      <c r="I19" s="18">
        <v>1.58</v>
      </c>
    </row>
    <row r="20" spans="2:9" ht="25.5" x14ac:dyDescent="0.2">
      <c r="B20" s="15" t="s">
        <v>18</v>
      </c>
      <c r="C20" s="16" t="s">
        <v>19</v>
      </c>
      <c r="D20" s="17" t="s">
        <v>20</v>
      </c>
      <c r="E20" s="15">
        <v>4.0000000000000001E-3</v>
      </c>
      <c r="F20" s="18">
        <v>7023.63</v>
      </c>
      <c r="G20" s="18">
        <v>7164.1</v>
      </c>
      <c r="H20" s="18">
        <v>28.1</v>
      </c>
      <c r="I20" s="18">
        <v>28.66</v>
      </c>
    </row>
    <row r="21" spans="2:9" ht="25.5" x14ac:dyDescent="0.2">
      <c r="B21" s="15" t="s">
        <v>21</v>
      </c>
      <c r="C21" s="16" t="s">
        <v>22</v>
      </c>
      <c r="D21" s="17" t="s">
        <v>17</v>
      </c>
      <c r="E21" s="15">
        <v>6.2E-4</v>
      </c>
      <c r="F21" s="18">
        <v>144581.54999999999</v>
      </c>
      <c r="G21" s="18">
        <v>202414.17</v>
      </c>
      <c r="H21" s="18">
        <v>89.64</v>
      </c>
      <c r="I21" s="18">
        <v>125.5</v>
      </c>
    </row>
    <row r="22" spans="2:9" ht="25.5" x14ac:dyDescent="0.2">
      <c r="B22" s="15" t="s">
        <v>23</v>
      </c>
      <c r="C22" s="16" t="s">
        <v>24</v>
      </c>
      <c r="D22" s="17" t="s">
        <v>25</v>
      </c>
      <c r="E22" s="15">
        <v>0.04</v>
      </c>
      <c r="F22" s="18">
        <v>187.38</v>
      </c>
      <c r="G22" s="18">
        <v>174.26</v>
      </c>
      <c r="H22" s="18">
        <v>7.5</v>
      </c>
      <c r="I22" s="18">
        <v>6.98</v>
      </c>
    </row>
    <row r="23" spans="2:9" ht="25.5" x14ac:dyDescent="0.2">
      <c r="B23" s="15" t="s">
        <v>26</v>
      </c>
      <c r="C23" s="16" t="s">
        <v>27</v>
      </c>
      <c r="D23" s="17" t="s">
        <v>28</v>
      </c>
      <c r="E23" s="15">
        <v>8.2456960000000006</v>
      </c>
      <c r="F23" s="18">
        <v>4.9400000000000004</v>
      </c>
      <c r="G23" s="18">
        <v>6.61</v>
      </c>
      <c r="H23" s="18">
        <v>40.74</v>
      </c>
      <c r="I23" s="18">
        <v>54.5</v>
      </c>
    </row>
    <row r="24" spans="2:9" ht="51" x14ac:dyDescent="0.2">
      <c r="B24" s="15" t="s">
        <v>29</v>
      </c>
      <c r="C24" s="16" t="s">
        <v>30</v>
      </c>
      <c r="D24" s="17" t="s">
        <v>31</v>
      </c>
      <c r="E24" s="15">
        <v>3.16</v>
      </c>
      <c r="F24" s="18">
        <v>5.87</v>
      </c>
      <c r="G24" s="18">
        <v>6.28</v>
      </c>
      <c r="H24" s="18">
        <v>18.54</v>
      </c>
      <c r="I24" s="18">
        <v>19.84</v>
      </c>
    </row>
    <row r="25" spans="2:9" ht="38.25" x14ac:dyDescent="0.2">
      <c r="B25" s="15" t="s">
        <v>32</v>
      </c>
      <c r="C25" s="16" t="s">
        <v>33</v>
      </c>
      <c r="D25" s="17" t="s">
        <v>34</v>
      </c>
      <c r="E25" s="15">
        <v>0.13439999999999999</v>
      </c>
      <c r="F25" s="18">
        <v>37.71</v>
      </c>
      <c r="G25" s="18">
        <v>49.78</v>
      </c>
      <c r="H25" s="18">
        <v>5.0599999999999996</v>
      </c>
      <c r="I25" s="18">
        <v>6.7</v>
      </c>
    </row>
    <row r="26" spans="2:9" ht="51" x14ac:dyDescent="0.2">
      <c r="B26" s="15" t="s">
        <v>35</v>
      </c>
      <c r="C26" s="16" t="s">
        <v>36</v>
      </c>
      <c r="D26" s="17" t="s">
        <v>25</v>
      </c>
      <c r="E26" s="15">
        <v>1.3100466</v>
      </c>
      <c r="F26" s="18">
        <v>155.63</v>
      </c>
      <c r="G26" s="18">
        <v>160.30000000000001</v>
      </c>
      <c r="H26" s="18">
        <v>203.88</v>
      </c>
      <c r="I26" s="18">
        <v>210</v>
      </c>
    </row>
    <row r="27" spans="2:9" ht="25.5" x14ac:dyDescent="0.2">
      <c r="B27" s="15" t="s">
        <v>37</v>
      </c>
      <c r="C27" s="16" t="s">
        <v>38</v>
      </c>
      <c r="D27" s="17" t="s">
        <v>17</v>
      </c>
      <c r="E27" s="15">
        <v>2.8E-3</v>
      </c>
      <c r="F27" s="18">
        <v>89330.06</v>
      </c>
      <c r="G27" s="18">
        <v>91116.66</v>
      </c>
      <c r="H27" s="18">
        <v>250.12</v>
      </c>
      <c r="I27" s="18">
        <v>255.12</v>
      </c>
    </row>
    <row r="28" spans="2:9" ht="51" x14ac:dyDescent="0.2">
      <c r="B28" s="15" t="s">
        <v>39</v>
      </c>
      <c r="C28" s="16" t="s">
        <v>40</v>
      </c>
      <c r="D28" s="17" t="s">
        <v>25</v>
      </c>
      <c r="E28" s="15">
        <v>0.21</v>
      </c>
      <c r="F28" s="18">
        <v>117.33</v>
      </c>
      <c r="G28" s="18">
        <v>119.68</v>
      </c>
      <c r="H28" s="18">
        <v>24.64</v>
      </c>
      <c r="I28" s="18">
        <v>25.14</v>
      </c>
    </row>
    <row r="29" spans="2:9" ht="25.5" x14ac:dyDescent="0.2">
      <c r="B29" s="15" t="s">
        <v>41</v>
      </c>
      <c r="C29" s="16" t="s">
        <v>42</v>
      </c>
      <c r="D29" s="17" t="s">
        <v>25</v>
      </c>
      <c r="E29" s="15">
        <v>1.6164000000000001</v>
      </c>
      <c r="F29" s="18">
        <v>174.93</v>
      </c>
      <c r="G29" s="18">
        <v>178.43</v>
      </c>
      <c r="H29" s="18">
        <v>282.76</v>
      </c>
      <c r="I29" s="18">
        <v>288.42</v>
      </c>
    </row>
    <row r="30" spans="2:9" ht="25.5" x14ac:dyDescent="0.2">
      <c r="B30" s="15" t="s">
        <v>43</v>
      </c>
      <c r="C30" s="16" t="s">
        <v>44</v>
      </c>
      <c r="D30" s="17" t="s">
        <v>20</v>
      </c>
      <c r="E30" s="15">
        <v>0.08</v>
      </c>
      <c r="F30" s="18">
        <v>261.08999999999997</v>
      </c>
      <c r="G30" s="18">
        <v>292.42</v>
      </c>
      <c r="H30" s="18">
        <v>20.88</v>
      </c>
      <c r="I30" s="18">
        <v>23.4</v>
      </c>
    </row>
    <row r="31" spans="2:9" ht="38.25" x14ac:dyDescent="0.2">
      <c r="B31" s="15" t="s">
        <v>45</v>
      </c>
      <c r="C31" s="16" t="s">
        <v>46</v>
      </c>
      <c r="D31" s="17" t="s">
        <v>47</v>
      </c>
      <c r="E31" s="15">
        <v>1.75</v>
      </c>
      <c r="F31" s="18">
        <v>52.34</v>
      </c>
      <c r="G31" s="18">
        <v>58.62</v>
      </c>
      <c r="H31" s="18">
        <v>91.6</v>
      </c>
      <c r="I31" s="18">
        <v>102.58</v>
      </c>
    </row>
    <row r="32" spans="2:9" ht="51" x14ac:dyDescent="0.2">
      <c r="B32" s="15" t="s">
        <v>48</v>
      </c>
      <c r="C32" s="16" t="s">
        <v>49</v>
      </c>
      <c r="D32" s="17" t="s">
        <v>17</v>
      </c>
      <c r="E32" s="15">
        <v>4.0000000000000002E-4</v>
      </c>
      <c r="F32" s="18">
        <v>99190.96</v>
      </c>
      <c r="G32" s="18">
        <v>111093.88</v>
      </c>
      <c r="H32" s="18">
        <v>39.68</v>
      </c>
      <c r="I32" s="18">
        <v>44.44</v>
      </c>
    </row>
    <row r="33" spans="2:9" ht="25.5" x14ac:dyDescent="0.2">
      <c r="B33" s="15" t="s">
        <v>50</v>
      </c>
      <c r="C33" s="16" t="s">
        <v>51</v>
      </c>
      <c r="D33" s="17" t="s">
        <v>25</v>
      </c>
      <c r="E33" s="15">
        <v>1.1858150000000001</v>
      </c>
      <c r="F33" s="18">
        <v>138.5</v>
      </c>
      <c r="G33" s="18">
        <v>155.12</v>
      </c>
      <c r="H33" s="18">
        <v>164.24</v>
      </c>
      <c r="I33" s="18">
        <v>183.94</v>
      </c>
    </row>
    <row r="34" spans="2:9" ht="25.5" x14ac:dyDescent="0.2">
      <c r="B34" s="15" t="s">
        <v>52</v>
      </c>
      <c r="C34" s="16" t="s">
        <v>53</v>
      </c>
      <c r="D34" s="17" t="s">
        <v>54</v>
      </c>
      <c r="E34" s="15">
        <v>6.9200000000000002E-4</v>
      </c>
      <c r="F34" s="18">
        <v>3778.62</v>
      </c>
      <c r="G34" s="18">
        <v>3740.83</v>
      </c>
      <c r="H34" s="18">
        <v>2.62</v>
      </c>
      <c r="I34" s="18">
        <v>2.58</v>
      </c>
    </row>
    <row r="35" spans="2:9" ht="25.5" x14ac:dyDescent="0.2">
      <c r="B35" s="15" t="s">
        <v>55</v>
      </c>
      <c r="C35" s="16" t="s">
        <v>56</v>
      </c>
      <c r="D35" s="17" t="s">
        <v>17</v>
      </c>
      <c r="E35" s="15">
        <v>0.03</v>
      </c>
      <c r="F35" s="18">
        <v>105278.81</v>
      </c>
      <c r="G35" s="18">
        <v>121070.63</v>
      </c>
      <c r="H35" s="18">
        <v>3158.36</v>
      </c>
      <c r="I35" s="18">
        <v>3632.12</v>
      </c>
    </row>
    <row r="36" spans="2:9" ht="38.25" x14ac:dyDescent="0.2">
      <c r="B36" s="15" t="s">
        <v>57</v>
      </c>
      <c r="C36" s="16" t="s">
        <v>58</v>
      </c>
      <c r="D36" s="17" t="s">
        <v>17</v>
      </c>
      <c r="E36" s="15">
        <v>3.3396000000000002E-2</v>
      </c>
      <c r="F36" s="18">
        <v>89073.2</v>
      </c>
      <c r="G36" s="18">
        <v>73040.02</v>
      </c>
      <c r="H36" s="18">
        <v>2974.68</v>
      </c>
      <c r="I36" s="18">
        <v>2439.2399999999998</v>
      </c>
    </row>
    <row r="37" spans="2:9" ht="25.5" x14ac:dyDescent="0.2">
      <c r="B37" s="15" t="s">
        <v>59</v>
      </c>
      <c r="C37" s="16" t="s">
        <v>60</v>
      </c>
      <c r="D37" s="17" t="s">
        <v>25</v>
      </c>
      <c r="E37" s="15">
        <v>2.2999999999999998</v>
      </c>
      <c r="F37" s="18">
        <v>91.63</v>
      </c>
      <c r="G37" s="18">
        <v>98.04</v>
      </c>
      <c r="H37" s="18">
        <v>210.74</v>
      </c>
      <c r="I37" s="18">
        <v>225.5</v>
      </c>
    </row>
    <row r="38" spans="2:9" ht="25.5" x14ac:dyDescent="0.2">
      <c r="B38" s="15" t="s">
        <v>61</v>
      </c>
      <c r="C38" s="16" t="s">
        <v>62</v>
      </c>
      <c r="D38" s="17" t="s">
        <v>25</v>
      </c>
      <c r="E38" s="15">
        <v>6.44</v>
      </c>
      <c r="F38" s="18">
        <v>76.89</v>
      </c>
      <c r="G38" s="18">
        <v>82.27</v>
      </c>
      <c r="H38" s="18">
        <v>495.18</v>
      </c>
      <c r="I38" s="18">
        <v>529.82000000000005</v>
      </c>
    </row>
    <row r="39" spans="2:9" ht="38.25" x14ac:dyDescent="0.2">
      <c r="B39" s="15" t="s">
        <v>63</v>
      </c>
      <c r="C39" s="16" t="s">
        <v>64</v>
      </c>
      <c r="D39" s="17" t="s">
        <v>17</v>
      </c>
      <c r="E39" s="15">
        <v>9.1999999999999998E-3</v>
      </c>
      <c r="F39" s="18">
        <v>129575.7</v>
      </c>
      <c r="G39" s="18">
        <v>138646</v>
      </c>
      <c r="H39" s="18">
        <v>1192.0999999999999</v>
      </c>
      <c r="I39" s="18">
        <v>1275.54</v>
      </c>
    </row>
    <row r="40" spans="2:9" ht="38.25" x14ac:dyDescent="0.2">
      <c r="B40" s="15" t="s">
        <v>65</v>
      </c>
      <c r="C40" s="16" t="s">
        <v>66</v>
      </c>
      <c r="D40" s="17" t="s">
        <v>17</v>
      </c>
      <c r="E40" s="15">
        <v>1.38E-2</v>
      </c>
      <c r="F40" s="18">
        <v>73218.100000000006</v>
      </c>
      <c r="G40" s="18">
        <v>78343.37</v>
      </c>
      <c r="H40" s="18">
        <v>1010.4</v>
      </c>
      <c r="I40" s="18">
        <v>1081.1400000000001</v>
      </c>
    </row>
    <row r="41" spans="2:9" ht="25.5" x14ac:dyDescent="0.2">
      <c r="B41" s="15" t="s">
        <v>67</v>
      </c>
      <c r="C41" s="16" t="s">
        <v>68</v>
      </c>
      <c r="D41" s="17" t="s">
        <v>17</v>
      </c>
      <c r="E41" s="15">
        <v>2.7599999999999999E-4</v>
      </c>
      <c r="F41" s="18">
        <v>85930</v>
      </c>
      <c r="G41" s="18">
        <v>69603.3</v>
      </c>
      <c r="H41" s="18">
        <v>23.72</v>
      </c>
      <c r="I41" s="18">
        <v>19.22</v>
      </c>
    </row>
    <row r="42" spans="2:9" ht="25.5" x14ac:dyDescent="0.2">
      <c r="B42" s="15" t="s">
        <v>69</v>
      </c>
      <c r="C42" s="16" t="s">
        <v>70</v>
      </c>
      <c r="D42" s="17" t="s">
        <v>17</v>
      </c>
      <c r="E42" s="15">
        <v>8.5999999999999998E-4</v>
      </c>
      <c r="F42" s="18">
        <v>63745</v>
      </c>
      <c r="G42" s="18">
        <v>52908.35</v>
      </c>
      <c r="H42" s="18">
        <v>54.82</v>
      </c>
      <c r="I42" s="18">
        <v>45.5</v>
      </c>
    </row>
    <row r="43" spans="2:9" ht="25.5" x14ac:dyDescent="0.2">
      <c r="B43" s="15" t="s">
        <v>71</v>
      </c>
      <c r="C43" s="16" t="s">
        <v>72</v>
      </c>
      <c r="D43" s="17" t="s">
        <v>25</v>
      </c>
      <c r="E43" s="15">
        <v>0.7</v>
      </c>
      <c r="F43" s="18">
        <v>931.11</v>
      </c>
      <c r="G43" s="18">
        <v>772.82</v>
      </c>
      <c r="H43" s="18">
        <v>651.78</v>
      </c>
      <c r="I43" s="18">
        <v>540.98</v>
      </c>
    </row>
    <row r="44" spans="2:9" ht="25.5" x14ac:dyDescent="0.2">
      <c r="B44" s="15" t="s">
        <v>73</v>
      </c>
      <c r="C44" s="16" t="s">
        <v>74</v>
      </c>
      <c r="D44" s="17" t="s">
        <v>25</v>
      </c>
      <c r="E44" s="15">
        <v>0.14000000000000001</v>
      </c>
      <c r="F44" s="18">
        <v>79.88</v>
      </c>
      <c r="G44" s="18">
        <v>108.64</v>
      </c>
      <c r="H44" s="18">
        <v>11.18</v>
      </c>
      <c r="I44" s="18">
        <v>15.2</v>
      </c>
    </row>
    <row r="45" spans="2:9" ht="25.5" x14ac:dyDescent="0.2">
      <c r="B45" s="15" t="s">
        <v>75</v>
      </c>
      <c r="C45" s="16" t="s">
        <v>76</v>
      </c>
      <c r="D45" s="17" t="s">
        <v>17</v>
      </c>
      <c r="E45" s="15">
        <v>8.3999999999999995E-5</v>
      </c>
      <c r="F45" s="18">
        <v>82698.14</v>
      </c>
      <c r="G45" s="18">
        <v>87660.03</v>
      </c>
      <c r="H45" s="18">
        <v>6.94</v>
      </c>
      <c r="I45" s="18">
        <v>7.36</v>
      </c>
    </row>
    <row r="46" spans="2:9" ht="51" x14ac:dyDescent="0.2">
      <c r="B46" s="15" t="s">
        <v>77</v>
      </c>
      <c r="C46" s="16" t="s">
        <v>78</v>
      </c>
      <c r="D46" s="17" t="s">
        <v>17</v>
      </c>
      <c r="E46" s="15">
        <v>2.9799999999999999E-5</v>
      </c>
      <c r="F46" s="18">
        <v>56057.93</v>
      </c>
      <c r="G46" s="18">
        <v>101464.85</v>
      </c>
      <c r="H46" s="18">
        <v>1.68</v>
      </c>
      <c r="I46" s="18">
        <v>3.02</v>
      </c>
    </row>
    <row r="47" spans="2:9" ht="25.5" x14ac:dyDescent="0.2">
      <c r="B47" s="15" t="s">
        <v>79</v>
      </c>
      <c r="C47" s="16" t="s">
        <v>80</v>
      </c>
      <c r="D47" s="17" t="s">
        <v>25</v>
      </c>
      <c r="E47" s="15">
        <v>0.92</v>
      </c>
      <c r="F47" s="18">
        <v>175.94</v>
      </c>
      <c r="G47" s="18">
        <v>158.35</v>
      </c>
      <c r="H47" s="18">
        <v>161.86000000000001</v>
      </c>
      <c r="I47" s="18">
        <v>145.68</v>
      </c>
    </row>
    <row r="48" spans="2:9" ht="25.5" x14ac:dyDescent="0.2">
      <c r="B48" s="15" t="s">
        <v>81</v>
      </c>
      <c r="C48" s="16" t="s">
        <v>82</v>
      </c>
      <c r="D48" s="17" t="s">
        <v>83</v>
      </c>
      <c r="E48" s="15">
        <v>0.2</v>
      </c>
      <c r="F48" s="18">
        <v>944.69</v>
      </c>
      <c r="G48" s="18">
        <v>1067.5</v>
      </c>
      <c r="H48" s="18">
        <v>188.94</v>
      </c>
      <c r="I48" s="18">
        <v>213.5</v>
      </c>
    </row>
    <row r="49" spans="2:9" ht="51" x14ac:dyDescent="0.2">
      <c r="B49" s="15" t="s">
        <v>84</v>
      </c>
      <c r="C49" s="16" t="s">
        <v>85</v>
      </c>
      <c r="D49" s="17" t="s">
        <v>86</v>
      </c>
      <c r="E49" s="15">
        <v>4</v>
      </c>
      <c r="F49" s="18">
        <v>331.77</v>
      </c>
      <c r="G49" s="18">
        <v>351.68</v>
      </c>
      <c r="H49" s="18">
        <v>1327.08</v>
      </c>
      <c r="I49" s="18">
        <v>1406.72</v>
      </c>
    </row>
    <row r="50" spans="2:9" ht="63.75" x14ac:dyDescent="0.2">
      <c r="B50" s="15" t="s">
        <v>87</v>
      </c>
      <c r="C50" s="16" t="s">
        <v>88</v>
      </c>
      <c r="D50" s="17" t="s">
        <v>86</v>
      </c>
      <c r="E50" s="15">
        <v>3.1399999999999997E-2</v>
      </c>
      <c r="F50" s="18">
        <v>1280.43</v>
      </c>
      <c r="G50" s="18">
        <v>1357.26</v>
      </c>
      <c r="H50" s="18">
        <v>40.200000000000003</v>
      </c>
      <c r="I50" s="18">
        <v>42.62</v>
      </c>
    </row>
    <row r="51" spans="2:9" ht="76.5" x14ac:dyDescent="0.2">
      <c r="B51" s="15" t="s">
        <v>89</v>
      </c>
      <c r="C51" s="16" t="s">
        <v>90</v>
      </c>
      <c r="D51" s="17" t="s">
        <v>86</v>
      </c>
      <c r="E51" s="15">
        <v>2</v>
      </c>
      <c r="F51" s="18"/>
      <c r="G51" s="18" t="s">
        <v>91</v>
      </c>
      <c r="H51" s="18"/>
      <c r="I51" s="18">
        <v>746.66</v>
      </c>
    </row>
    <row r="52" spans="2:9" ht="76.5" x14ac:dyDescent="0.2">
      <c r="B52" s="15" t="s">
        <v>92</v>
      </c>
      <c r="C52" s="16" t="s">
        <v>93</v>
      </c>
      <c r="D52" s="17" t="s">
        <v>86</v>
      </c>
      <c r="E52" s="15">
        <v>2</v>
      </c>
      <c r="F52" s="18"/>
      <c r="G52" s="18" t="s">
        <v>94</v>
      </c>
      <c r="H52" s="18"/>
      <c r="I52" s="18">
        <v>3272.66</v>
      </c>
    </row>
    <row r="53" spans="2:9" ht="76.5" x14ac:dyDescent="0.2">
      <c r="B53" s="15" t="s">
        <v>95</v>
      </c>
      <c r="C53" s="16" t="s">
        <v>169</v>
      </c>
      <c r="D53" s="17" t="s">
        <v>86</v>
      </c>
      <c r="E53" s="15">
        <v>2</v>
      </c>
      <c r="F53" s="18"/>
      <c r="G53" s="18" t="s">
        <v>96</v>
      </c>
      <c r="H53" s="18"/>
      <c r="I53" s="18">
        <v>730.66</v>
      </c>
    </row>
    <row r="54" spans="2:9" ht="76.5" x14ac:dyDescent="0.2">
      <c r="B54" s="15" t="s">
        <v>95</v>
      </c>
      <c r="C54" s="16" t="s">
        <v>170</v>
      </c>
      <c r="D54" s="17" t="s">
        <v>86</v>
      </c>
      <c r="E54" s="15">
        <v>2</v>
      </c>
      <c r="F54" s="18"/>
      <c r="G54" s="18" t="s">
        <v>97</v>
      </c>
      <c r="H54" s="18"/>
      <c r="I54" s="18">
        <v>3624</v>
      </c>
    </row>
    <row r="55" spans="2:9" ht="76.5" x14ac:dyDescent="0.2">
      <c r="B55" s="15" t="s">
        <v>98</v>
      </c>
      <c r="C55" s="16" t="s">
        <v>99</v>
      </c>
      <c r="D55" s="17" t="s">
        <v>86</v>
      </c>
      <c r="E55" s="15">
        <v>2</v>
      </c>
      <c r="F55" s="18"/>
      <c r="G55" s="18" t="s">
        <v>100</v>
      </c>
      <c r="H55" s="18"/>
      <c r="I55" s="18">
        <v>2177</v>
      </c>
    </row>
    <row r="56" spans="2:9" ht="76.5" x14ac:dyDescent="0.2">
      <c r="B56" s="15" t="s">
        <v>101</v>
      </c>
      <c r="C56" s="16" t="s">
        <v>102</v>
      </c>
      <c r="D56" s="17" t="s">
        <v>86</v>
      </c>
      <c r="E56" s="15">
        <v>4</v>
      </c>
      <c r="F56" s="18"/>
      <c r="G56" s="18" t="s">
        <v>103</v>
      </c>
      <c r="H56" s="18"/>
      <c r="I56" s="18">
        <v>3399.68</v>
      </c>
    </row>
    <row r="57" spans="2:9" ht="76.5" x14ac:dyDescent="0.2">
      <c r="B57" s="15" t="s">
        <v>104</v>
      </c>
      <c r="C57" s="16" t="s">
        <v>105</v>
      </c>
      <c r="D57" s="17" t="s">
        <v>86</v>
      </c>
      <c r="E57" s="15">
        <v>4</v>
      </c>
      <c r="F57" s="18"/>
      <c r="G57" s="18" t="s">
        <v>106</v>
      </c>
      <c r="H57" s="18"/>
      <c r="I57" s="18">
        <v>12886</v>
      </c>
    </row>
    <row r="58" spans="2:9" ht="76.5" x14ac:dyDescent="0.2">
      <c r="B58" s="15" t="s">
        <v>107</v>
      </c>
      <c r="C58" s="16" t="s">
        <v>108</v>
      </c>
      <c r="D58" s="17" t="s">
        <v>86</v>
      </c>
      <c r="E58" s="15">
        <v>2</v>
      </c>
      <c r="F58" s="18"/>
      <c r="G58" s="18" t="s">
        <v>109</v>
      </c>
      <c r="H58" s="18"/>
      <c r="I58" s="18">
        <v>8390.34</v>
      </c>
    </row>
    <row r="59" spans="2:9" ht="76.5" x14ac:dyDescent="0.2">
      <c r="B59" s="15" t="s">
        <v>110</v>
      </c>
      <c r="C59" s="16" t="s">
        <v>111</v>
      </c>
      <c r="D59" s="17" t="s">
        <v>86</v>
      </c>
      <c r="E59" s="15">
        <v>2</v>
      </c>
      <c r="F59" s="18"/>
      <c r="G59" s="18" t="s">
        <v>112</v>
      </c>
      <c r="H59" s="18"/>
      <c r="I59" s="18">
        <v>519.84</v>
      </c>
    </row>
    <row r="60" spans="2:9" ht="76.5" x14ac:dyDescent="0.2">
      <c r="B60" s="15" t="s">
        <v>113</v>
      </c>
      <c r="C60" s="16" t="s">
        <v>114</v>
      </c>
      <c r="D60" s="17" t="s">
        <v>86</v>
      </c>
      <c r="E60" s="15">
        <v>2</v>
      </c>
      <c r="F60" s="18"/>
      <c r="G60" s="18" t="s">
        <v>115</v>
      </c>
      <c r="H60" s="18"/>
      <c r="I60" s="18">
        <v>19510.84</v>
      </c>
    </row>
    <row r="61" spans="2:9" ht="76.5" x14ac:dyDescent="0.2">
      <c r="B61" s="15" t="s">
        <v>116</v>
      </c>
      <c r="C61" s="16" t="s">
        <v>117</v>
      </c>
      <c r="D61" s="17" t="s">
        <v>86</v>
      </c>
      <c r="E61" s="15">
        <v>2</v>
      </c>
      <c r="F61" s="18"/>
      <c r="G61" s="18" t="s">
        <v>118</v>
      </c>
      <c r="H61" s="18"/>
      <c r="I61" s="18">
        <v>9997</v>
      </c>
    </row>
    <row r="62" spans="2:9" ht="76.5" x14ac:dyDescent="0.2">
      <c r="B62" s="15" t="s">
        <v>119</v>
      </c>
      <c r="C62" s="16" t="s">
        <v>120</v>
      </c>
      <c r="D62" s="17" t="s">
        <v>86</v>
      </c>
      <c r="E62" s="15">
        <v>2</v>
      </c>
      <c r="F62" s="18"/>
      <c r="G62" s="18" t="s">
        <v>121</v>
      </c>
      <c r="H62" s="18"/>
      <c r="I62" s="18">
        <v>17600.34</v>
      </c>
    </row>
    <row r="63" spans="2:9" ht="76.5" x14ac:dyDescent="0.2">
      <c r="B63" s="15" t="s">
        <v>122</v>
      </c>
      <c r="C63" s="16" t="s">
        <v>123</v>
      </c>
      <c r="D63" s="17" t="s">
        <v>86</v>
      </c>
      <c r="E63" s="15">
        <v>2</v>
      </c>
      <c r="F63" s="18"/>
      <c r="G63" s="18" t="s">
        <v>124</v>
      </c>
      <c r="H63" s="18"/>
      <c r="I63" s="18">
        <v>15718.16</v>
      </c>
    </row>
    <row r="64" spans="2:9" ht="89.25" x14ac:dyDescent="0.2">
      <c r="B64" s="15" t="s">
        <v>125</v>
      </c>
      <c r="C64" s="16" t="s">
        <v>126</v>
      </c>
      <c r="D64" s="17" t="s">
        <v>54</v>
      </c>
      <c r="E64" s="15">
        <v>4.968</v>
      </c>
      <c r="F64" s="18">
        <v>5669.72</v>
      </c>
      <c r="G64" s="18">
        <v>6803.66</v>
      </c>
      <c r="H64" s="18">
        <v>28167.16</v>
      </c>
      <c r="I64" s="18">
        <v>33800.58</v>
      </c>
    </row>
    <row r="65" spans="2:9" ht="38.25" x14ac:dyDescent="0.2">
      <c r="B65" s="15" t="s">
        <v>127</v>
      </c>
      <c r="C65" s="16" t="s">
        <v>128</v>
      </c>
      <c r="D65" s="17" t="s">
        <v>86</v>
      </c>
      <c r="E65" s="15">
        <v>2</v>
      </c>
      <c r="F65" s="18">
        <v>236.15</v>
      </c>
      <c r="G65" s="18">
        <v>247.96</v>
      </c>
      <c r="H65" s="18">
        <v>472.3</v>
      </c>
      <c r="I65" s="18">
        <v>495.92</v>
      </c>
    </row>
    <row r="66" spans="2:9" ht="38.25" x14ac:dyDescent="0.2">
      <c r="B66" s="15" t="s">
        <v>129</v>
      </c>
      <c r="C66" s="16" t="s">
        <v>130</v>
      </c>
      <c r="D66" s="17" t="s">
        <v>131</v>
      </c>
      <c r="E66" s="15">
        <v>0.157</v>
      </c>
      <c r="F66" s="18">
        <v>851.42</v>
      </c>
      <c r="G66" s="18">
        <v>706.68</v>
      </c>
      <c r="H66" s="18">
        <v>133.68</v>
      </c>
      <c r="I66" s="18">
        <v>110.94</v>
      </c>
    </row>
    <row r="67" spans="2:9" ht="38.25" x14ac:dyDescent="0.2">
      <c r="B67" s="15" t="s">
        <v>132</v>
      </c>
      <c r="C67" s="16" t="s">
        <v>133</v>
      </c>
      <c r="D67" s="17" t="s">
        <v>131</v>
      </c>
      <c r="E67" s="15">
        <v>0.44</v>
      </c>
      <c r="F67" s="18">
        <v>897.15</v>
      </c>
      <c r="G67" s="18">
        <v>744.63</v>
      </c>
      <c r="H67" s="18">
        <v>394.74</v>
      </c>
      <c r="I67" s="18">
        <v>327.64</v>
      </c>
    </row>
    <row r="68" spans="2:9" ht="38.25" x14ac:dyDescent="0.2">
      <c r="B68" s="15" t="s">
        <v>134</v>
      </c>
      <c r="C68" s="16" t="s">
        <v>135</v>
      </c>
      <c r="D68" s="17" t="s">
        <v>86</v>
      </c>
      <c r="E68" s="15">
        <v>2</v>
      </c>
      <c r="F68" s="18">
        <v>67.98</v>
      </c>
      <c r="G68" s="18">
        <v>56.42</v>
      </c>
      <c r="H68" s="18">
        <v>135.96</v>
      </c>
      <c r="I68" s="18">
        <v>112.84</v>
      </c>
    </row>
    <row r="69" spans="2:9" ht="38.25" x14ac:dyDescent="0.2">
      <c r="B69" s="15" t="s">
        <v>136</v>
      </c>
      <c r="C69" s="16" t="s">
        <v>137</v>
      </c>
      <c r="D69" s="17" t="s">
        <v>86</v>
      </c>
      <c r="E69" s="15">
        <v>2</v>
      </c>
      <c r="F69" s="18">
        <v>1160.42</v>
      </c>
      <c r="G69" s="18">
        <v>1253.25</v>
      </c>
      <c r="H69" s="18">
        <v>2320.84</v>
      </c>
      <c r="I69" s="18">
        <v>2506.5</v>
      </c>
    </row>
    <row r="70" spans="2:9" ht="38.25" x14ac:dyDescent="0.2">
      <c r="B70" s="15" t="s">
        <v>138</v>
      </c>
      <c r="C70" s="16" t="s">
        <v>139</v>
      </c>
      <c r="D70" s="17" t="s">
        <v>31</v>
      </c>
      <c r="E70" s="15">
        <v>40</v>
      </c>
      <c r="F70" s="18">
        <v>16.04</v>
      </c>
      <c r="G70" s="18">
        <v>21.33</v>
      </c>
      <c r="H70" s="18">
        <v>641.6</v>
      </c>
      <c r="I70" s="18">
        <v>853.2</v>
      </c>
    </row>
    <row r="71" spans="2:9" ht="38.25" x14ac:dyDescent="0.2">
      <c r="B71" s="15" t="s">
        <v>140</v>
      </c>
      <c r="C71" s="16" t="s">
        <v>141</v>
      </c>
      <c r="D71" s="17" t="s">
        <v>47</v>
      </c>
      <c r="E71" s="15">
        <v>0.04</v>
      </c>
      <c r="F71" s="18">
        <v>1428.74</v>
      </c>
      <c r="G71" s="18">
        <v>1900.22</v>
      </c>
      <c r="H71" s="18">
        <v>57.14</v>
      </c>
      <c r="I71" s="18">
        <v>76</v>
      </c>
    </row>
    <row r="72" spans="2:9" ht="38.25" x14ac:dyDescent="0.2">
      <c r="B72" s="15" t="s">
        <v>142</v>
      </c>
      <c r="C72" s="16" t="s">
        <v>143</v>
      </c>
      <c r="D72" s="17" t="s">
        <v>47</v>
      </c>
      <c r="E72" s="15">
        <v>0.04</v>
      </c>
      <c r="F72" s="18">
        <v>1207.96</v>
      </c>
      <c r="G72" s="18">
        <v>1606.59</v>
      </c>
      <c r="H72" s="18">
        <v>48.32</v>
      </c>
      <c r="I72" s="18">
        <v>64.260000000000005</v>
      </c>
    </row>
    <row r="73" spans="2:9" ht="38.25" x14ac:dyDescent="0.2">
      <c r="B73" s="15" t="s">
        <v>144</v>
      </c>
      <c r="C73" s="16" t="s">
        <v>145</v>
      </c>
      <c r="D73" s="17" t="s">
        <v>47</v>
      </c>
      <c r="E73" s="15">
        <v>0.06</v>
      </c>
      <c r="F73" s="18">
        <v>1429.09</v>
      </c>
      <c r="G73" s="18">
        <v>1900.69</v>
      </c>
      <c r="H73" s="18">
        <v>85.74</v>
      </c>
      <c r="I73" s="18">
        <v>114.04</v>
      </c>
    </row>
    <row r="74" spans="2:9" ht="38.25" x14ac:dyDescent="0.2">
      <c r="B74" s="15" t="s">
        <v>146</v>
      </c>
      <c r="C74" s="16" t="s">
        <v>147</v>
      </c>
      <c r="D74" s="17" t="s">
        <v>47</v>
      </c>
      <c r="E74" s="15">
        <v>0.2</v>
      </c>
      <c r="F74" s="18">
        <v>956.62</v>
      </c>
      <c r="G74" s="18">
        <v>1272.3</v>
      </c>
      <c r="H74" s="18">
        <v>191.32</v>
      </c>
      <c r="I74" s="18">
        <v>254.46</v>
      </c>
    </row>
    <row r="75" spans="2:9" ht="38.25" x14ac:dyDescent="0.2">
      <c r="B75" s="15" t="s">
        <v>148</v>
      </c>
      <c r="C75" s="16" t="s">
        <v>149</v>
      </c>
      <c r="D75" s="17" t="s">
        <v>150</v>
      </c>
      <c r="E75" s="15">
        <v>0.14280000000000001</v>
      </c>
      <c r="F75" s="18">
        <v>125526.57</v>
      </c>
      <c r="G75" s="18">
        <v>119250.24000000001</v>
      </c>
      <c r="H75" s="18">
        <v>17925.2</v>
      </c>
      <c r="I75" s="18">
        <v>17028.939999999999</v>
      </c>
    </row>
    <row r="76" spans="2:9" ht="38.25" x14ac:dyDescent="0.2">
      <c r="B76" s="15" t="s">
        <v>151</v>
      </c>
      <c r="C76" s="16" t="s">
        <v>152</v>
      </c>
      <c r="D76" s="17" t="s">
        <v>31</v>
      </c>
      <c r="E76" s="15">
        <v>102</v>
      </c>
      <c r="F76" s="18">
        <v>9.14</v>
      </c>
      <c r="G76" s="18">
        <v>8.41</v>
      </c>
      <c r="H76" s="18">
        <v>932.28</v>
      </c>
      <c r="I76" s="18">
        <v>857.82</v>
      </c>
    </row>
    <row r="77" spans="2:9" s="27" customFormat="1" x14ac:dyDescent="0.2">
      <c r="B77" s="11"/>
      <c r="C77" s="12" t="s">
        <v>153</v>
      </c>
      <c r="D77" s="13"/>
      <c r="E77" s="11"/>
      <c r="F77" s="14"/>
      <c r="G77" s="14"/>
      <c r="H77" s="14">
        <f>SUM(H19:H76)</f>
        <v>64287.479999999996</v>
      </c>
      <c r="I77" s="14">
        <f>SUM(I19:I76)</f>
        <v>168178.86000000004</v>
      </c>
    </row>
    <row r="78" spans="2:9" ht="17.850000000000001" customHeight="1" x14ac:dyDescent="0.2">
      <c r="B78" s="35" t="s">
        <v>154</v>
      </c>
      <c r="C78" s="36"/>
      <c r="D78" s="36"/>
      <c r="E78" s="36"/>
      <c r="F78" s="36"/>
      <c r="G78" s="36"/>
      <c r="H78" s="36"/>
      <c r="I78" s="36"/>
    </row>
    <row r="79" spans="2:9" ht="76.5" x14ac:dyDescent="0.2">
      <c r="B79" s="15" t="s">
        <v>155</v>
      </c>
      <c r="C79" s="16" t="s">
        <v>156</v>
      </c>
      <c r="D79" s="17" t="s">
        <v>86</v>
      </c>
      <c r="E79" s="15">
        <v>2</v>
      </c>
      <c r="F79" s="18"/>
      <c r="G79" s="18">
        <v>72691.67</v>
      </c>
      <c r="H79" s="18"/>
      <c r="I79" s="18">
        <v>145383.34</v>
      </c>
    </row>
    <row r="80" spans="2:9" ht="76.5" x14ac:dyDescent="0.2">
      <c r="B80" s="15" t="s">
        <v>157</v>
      </c>
      <c r="C80" s="16" t="s">
        <v>158</v>
      </c>
      <c r="D80" s="17" t="s">
        <v>86</v>
      </c>
      <c r="E80" s="15">
        <v>4</v>
      </c>
      <c r="F80" s="18"/>
      <c r="G80" s="18">
        <v>3525</v>
      </c>
      <c r="H80" s="18"/>
      <c r="I80" s="18">
        <v>14100</v>
      </c>
    </row>
    <row r="81" spans="2:9" ht="76.5" x14ac:dyDescent="0.2">
      <c r="B81" s="15" t="s">
        <v>159</v>
      </c>
      <c r="C81" s="16" t="s">
        <v>160</v>
      </c>
      <c r="D81" s="17" t="s">
        <v>86</v>
      </c>
      <c r="E81" s="15">
        <v>2</v>
      </c>
      <c r="F81" s="18"/>
      <c r="G81" s="18" t="s">
        <v>161</v>
      </c>
      <c r="H81" s="18"/>
      <c r="I81" s="18">
        <v>115140.66</v>
      </c>
    </row>
    <row r="82" spans="2:9" s="27" customFormat="1" x14ac:dyDescent="0.2">
      <c r="B82" s="11"/>
      <c r="C82" s="12" t="s">
        <v>162</v>
      </c>
      <c r="D82" s="13"/>
      <c r="E82" s="11"/>
      <c r="F82" s="14"/>
      <c r="G82" s="14"/>
      <c r="H82" s="14"/>
      <c r="I82" s="28">
        <f>SUM(I79:I81)</f>
        <v>274624</v>
      </c>
    </row>
    <row r="83" spans="2:9" x14ac:dyDescent="0.2">
      <c r="B83" s="5"/>
      <c r="C83" s="3"/>
      <c r="D83" s="4"/>
      <c r="E83" s="5"/>
      <c r="F83" s="6"/>
      <c r="G83" s="6"/>
      <c r="H83" s="6"/>
      <c r="I83" s="6"/>
    </row>
    <row r="85" spans="2:9" x14ac:dyDescent="0.2">
      <c r="B85" s="1" t="s">
        <v>171</v>
      </c>
    </row>
  </sheetData>
  <mergeCells count="16">
    <mergeCell ref="B16:I16"/>
    <mergeCell ref="B17:I17"/>
    <mergeCell ref="B18:I18"/>
    <mergeCell ref="B78:I78"/>
    <mergeCell ref="B9:B11"/>
    <mergeCell ref="C9:C11"/>
    <mergeCell ref="D9:D11"/>
    <mergeCell ref="E9:E11"/>
    <mergeCell ref="F9:G9"/>
    <mergeCell ref="H9:I9"/>
    <mergeCell ref="A2:I2"/>
    <mergeCell ref="A3:I3"/>
    <mergeCell ref="A5:I5"/>
    <mergeCell ref="A6:I6"/>
    <mergeCell ref="B13:I13"/>
    <mergeCell ref="B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Варданян Арам Норикович</cp:lastModifiedBy>
  <cp:lastPrinted>2021-06-24T10:17:03Z</cp:lastPrinted>
  <dcterms:created xsi:type="dcterms:W3CDTF">2003-01-28T12:33:10Z</dcterms:created>
  <dcterms:modified xsi:type="dcterms:W3CDTF">2023-11-15T12:56:54Z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